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checkCompatibility="1" autoCompressPictures="0"/>
  <bookViews>
    <workbookView xWindow="3540" yWindow="2340" windowWidth="25860" windowHeight="19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9" i="1" l="1"/>
  <c r="D56" i="1"/>
  <c r="D60" i="1"/>
</calcChain>
</file>

<file path=xl/sharedStrings.xml><?xml version="1.0" encoding="utf-8"?>
<sst xmlns="http://schemas.openxmlformats.org/spreadsheetml/2006/main" count="79" uniqueCount="49">
  <si>
    <t>Popis</t>
  </si>
  <si>
    <t>Množství</t>
  </si>
  <si>
    <t>bez DPH</t>
  </si>
  <si>
    <t xml:space="preserve">Souhrnná celková cena dodávky </t>
  </si>
  <si>
    <t>Cena celkem bez DPH</t>
  </si>
  <si>
    <t xml:space="preserve">Rozpis níže je zjednodušený, detailní popis položek je uveden v technické zprávě, která případně odkazuje na půdorysné plány. </t>
  </si>
  <si>
    <t>Před realizací, ale také pro možnost učinění relevantní cenové nabídky, je potřeba průzkum stávajícího stavu, zaměření.</t>
  </si>
  <si>
    <t>Přesun nápojových automatů</t>
  </si>
  <si>
    <t>Slepý rozpočet - stavební část - stavební úpravy interiéru</t>
  </si>
  <si>
    <t>kapitola</t>
  </si>
  <si>
    <t>Součet</t>
  </si>
  <si>
    <t>vč. DPH 21 %</t>
  </si>
  <si>
    <t>Kovové svítidlo válečkové, naklápěcí, vč. zdroje GU10 LED 6,8W denní bílá, 8ks</t>
  </si>
  <si>
    <t>Odstranění stávající vinylové podlahy v jídelně, 113 m2 vč. stávajících gumových soklů</t>
  </si>
  <si>
    <t>Uvedené ceny musí reflektovat režijní náklady, dopravu i montáž, likvidaci obalů, hrubý úklid - ceny budou konečné.</t>
  </si>
  <si>
    <t>Sádrokartovoná úprava stropu ze standardních SDK desek 12,5mm na kovový rošt. Celková plocha úpravy 6,43 m2 a hrana "L" v délce 5bm, viz technická zpráva</t>
  </si>
  <si>
    <t>Odstranění stávajícího obkladu na stěně s výdejními okénky v rozsahu 34 m2, vyrovnání podkladu a penetrace</t>
  </si>
  <si>
    <t xml:space="preserve">  Podlahy</t>
  </si>
  <si>
    <t>Hlavní zavěšené kruhové osvětlení, černé, dle specifikace, 2ks</t>
  </si>
  <si>
    <r>
      <t xml:space="preserve">Osvětlení </t>
    </r>
    <r>
      <rPr>
        <sz val="14"/>
        <color theme="1"/>
        <rFont val="Calibri"/>
        <scheme val="minor"/>
      </rPr>
      <t>- uvedené ceny budou reflektovat i příslušnou úpravu elektroinstalace, demontáž předmětného stávajícího osvětlení, dopojení od stávajícího vývodu, lištování v úrovni stropu, drážkování v úrovni stěn</t>
    </r>
  </si>
  <si>
    <t>Soklová obvodová lišta v provedení bílé PVC, celková dimenze 132 bm</t>
  </si>
  <si>
    <t>Vinylové dílce v dekoru slepence (breccia) dle specifikace v TZ v ploše 136 m2 (počítáno s prořezem 15%), cena bude reflektovat i montáž nášlapné vrstvy včetně lepidla válečkového na PVC krytiny</t>
  </si>
  <si>
    <t>Vinylové dílce v dekoru dřeva dle specifikace v TZ v ploše 60 m2 (počítáno s prořezem 15%), cena bude reflektovat i montáž nášlapné vrstvy včetně lepidla válečkového na PVC krytiny</t>
  </si>
  <si>
    <t>Zapravení drážek po elektrikářském zásahu, síla drážky 3cm v celkové délce 30 bm</t>
  </si>
  <si>
    <t>Odsekání soklů v prostoru před jídelnou, penetrace a zapravení jemným štukem, výška zapravení 10cm do ztracena, celková délka 32 bm</t>
  </si>
  <si>
    <t>Odstaranění dutých a prasklých kachlí v protoru před jídelnou v rozsahu 10 m2</t>
  </si>
  <si>
    <t>Nátěr kovových zárubní bílou matnou barvou, celkem 12 ks</t>
  </si>
  <si>
    <t>Nátěr topných těles do definovaného odstínu, celkem 5 topných těles, cena bude reflektovat i nátěr všech přívodních trubek</t>
  </si>
  <si>
    <t>Nová dveřní křídla, jádro vrtaná DTD, povrch CPL dekor bardolino, 90tky vč. kliky s vložkou FAB, celkem 3ks</t>
  </si>
  <si>
    <t>Úprava elektroinstalace v prostoru za nově instalovanou dotykovou TV, přívod internetové kabeláže a vytvoření silové zásuvky</t>
  </si>
  <si>
    <t xml:space="preserve">  Stavební práce - demontáže</t>
  </si>
  <si>
    <t xml:space="preserve">  Stavební práce - úpravy, začištění, SDK, obkladačské práce</t>
  </si>
  <si>
    <t>Úprava polopříčky v jídelně, snížení na výšku 1,2 m</t>
  </si>
  <si>
    <t>Demontáž části rastrového stropu pro možnost demontáže stávajících dveří</t>
  </si>
  <si>
    <t>Obklad v dekoru terazzo (breccia), spotřeba vč. prořezu 26,04 m2</t>
  </si>
  <si>
    <t>Obklad v dekoru dřeva, spotřeba vč. prořezu 53,17 m2</t>
  </si>
  <si>
    <t>Interiérová výmalba bílou barvou dle definice v technické zprávě, celková plocha navrhované výmalby činí 751,64 m2</t>
  </si>
  <si>
    <t>Dveře</t>
  </si>
  <si>
    <t>Lištový systém dle výpočtu, tvar do "L", 3F, černý včetně koncových svítidel, 12 bodových, 12 zavěšených, 2 okruhy</t>
  </si>
  <si>
    <t>Svítidlo zavěšené do lobby, celkem 5ks, kovové černé, LED systém</t>
  </si>
  <si>
    <t>Nátěr dřevěných dveří - vstup do lobby, vodou ředitelná lazura</t>
  </si>
  <si>
    <t>Úprava vodovodního potrubí dle popisu v TZ, potrubí ukončeno uzavíratelným ventilem. Úprava elektroinstalace - vznik nové zásuvky.</t>
  </si>
  <si>
    <t>Skleněné bezrámové dveře dle výkresu vedoucí do prostoru kuchyně a skladu. Celkem 2ks, uzamykatelné. Sklo satinato. Do celkového rozměru otvoru 1605/2950 (nutno zaměřit), větší křídlo průchodu - 90cm. Pozor na potřebu chemické kotvy pro fixaci pantů.</t>
  </si>
  <si>
    <t>Technická zpráva "stavební část" tvoří nedílnou součást tohoto slepého rozpočtu.</t>
  </si>
  <si>
    <t>Položky jsou vypsány postupně dle popisu v technické dokumentaci.</t>
  </si>
  <si>
    <t>Systémové řešení souvrství dle návrhu v technické zprávě pro zpevnění podkladu pod nové vinylové dílce pro oba prostory - předsálí i samotnou jídelnu, technikem stanovené výměry jsou uvedeny v technické zprávě</t>
  </si>
  <si>
    <r>
      <t xml:space="preserve">Malování </t>
    </r>
    <r>
      <rPr>
        <sz val="14"/>
        <color theme="1"/>
        <rFont val="Calibri"/>
        <scheme val="minor"/>
      </rPr>
      <t>- ceny budou reflektovat také zakrývání, olepování, lešení a hrubý úklid</t>
    </r>
  </si>
  <si>
    <t>Demontáž 3 stávajících dřevěných a prosklených výplní otvorů mezi předsálím jídelny a kuchyní, skladem a jídelnou, zazdění a zapravení poškozené špalety, zednická úprava kovových zárubní u protipožírních dveří do kotelny viz technická zpráva</t>
  </si>
  <si>
    <t>Obkladačské práce v rozsahu 68,5 m2, cena obsahuje lepidla, spárovací hmoty, silikony a nerezové "L" lišty do všech hran a pohledových ukončení v ploše, celkem 26,3 bm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</si>
</sst>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C_Z_K_-;\-* #,##0.00\ _C_Z_K_-;_-* &quot;-&quot;??\ _C_Z_K_-;_-@_-"/>
    <numFmt numFmtId="164" formatCode="_-* #,##0.00\ &quot;Kč&quot;_-;\-* #,##0.00\ &quot;Kč&quot;_-;_-* &quot;-&quot;??\ &quot;Kč&quot;_-;_-@_-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scheme val="minor"/>
    </font>
    <font>
      <b/>
      <sz val="20"/>
      <color theme="1"/>
      <name val="Calibri"/>
      <scheme val="minor"/>
    </font>
    <font>
      <sz val="8"/>
      <name val="Calibri"/>
      <family val="2"/>
      <scheme val="minor"/>
    </font>
    <font>
      <sz val="14"/>
      <color theme="1"/>
      <name val="Calibri"/>
      <scheme val="minor"/>
    </font>
    <font>
      <b/>
      <sz val="14"/>
      <color rgb="FF00000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2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2" xfId="0" applyFont="1" applyBorder="1"/>
    <xf numFmtId="0" fontId="2" fillId="0" borderId="1" xfId="0" applyFont="1" applyBorder="1"/>
    <xf numFmtId="0" fontId="0" fillId="0" borderId="0" xfId="0" applyAlignment="1">
      <alignment horizontal="right"/>
    </xf>
    <xf numFmtId="0" fontId="7" fillId="0" borderId="0" xfId="0" applyFont="1"/>
    <xf numFmtId="164" fontId="0" fillId="0" borderId="4" xfId="95" applyFont="1" applyBorder="1"/>
    <xf numFmtId="164" fontId="0" fillId="0" borderId="0" xfId="95" applyFont="1"/>
    <xf numFmtId="164" fontId="0" fillId="0" borderId="1" xfId="95" applyFont="1" applyBorder="1"/>
    <xf numFmtId="164" fontId="6" fillId="2" borderId="1" xfId="95" applyFont="1" applyFill="1" applyBorder="1"/>
    <xf numFmtId="43" fontId="3" fillId="3" borderId="1" xfId="0" applyNumberFormat="1" applyFont="1" applyFill="1" applyBorder="1" applyAlignment="1">
      <alignment horizontal="right"/>
    </xf>
    <xf numFmtId="0" fontId="0" fillId="0" borderId="3" xfId="0" applyBorder="1" applyAlignment="1">
      <alignment horizontal="left" vertical="center" wrapText="1" indent="2"/>
    </xf>
    <xf numFmtId="0" fontId="0" fillId="0" borderId="3" xfId="0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0" fillId="0" borderId="0" xfId="0" applyBorder="1"/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2"/>
    </xf>
    <xf numFmtId="164" fontId="0" fillId="0" borderId="14" xfId="95" applyFont="1" applyBorder="1"/>
    <xf numFmtId="164" fontId="0" fillId="0" borderId="3" xfId="95" applyFont="1" applyBorder="1"/>
    <xf numFmtId="0" fontId="6" fillId="0" borderId="0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 indent="1"/>
    </xf>
    <xf numFmtId="0" fontId="10" fillId="5" borderId="12" xfId="0" applyFont="1" applyFill="1" applyBorder="1" applyAlignment="1">
      <alignment horizontal="left" vertical="center" wrapText="1" indent="1"/>
    </xf>
    <xf numFmtId="0" fontId="6" fillId="4" borderId="9" xfId="0" applyFont="1" applyFill="1" applyBorder="1" applyAlignment="1">
      <alignment horizontal="left" vertical="center" wrapText="1" indent="1"/>
    </xf>
    <xf numFmtId="0" fontId="6" fillId="4" borderId="10" xfId="0" applyFont="1" applyFill="1" applyBorder="1" applyAlignment="1">
      <alignment horizontal="left" vertical="center" wrapText="1" indent="1"/>
    </xf>
    <xf numFmtId="0" fontId="6" fillId="4" borderId="11" xfId="0" applyFont="1" applyFill="1" applyBorder="1" applyAlignment="1">
      <alignment horizontal="left" vertical="center" wrapText="1" indent="1"/>
    </xf>
    <xf numFmtId="0" fontId="0" fillId="0" borderId="5" xfId="0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center" wrapText="1" indent="1"/>
    </xf>
    <xf numFmtId="0" fontId="6" fillId="4" borderId="7" xfId="0" applyFont="1" applyFill="1" applyBorder="1" applyAlignment="1">
      <alignment horizontal="left" vertical="center" wrapText="1" indent="1"/>
    </xf>
    <xf numFmtId="0" fontId="6" fillId="4" borderId="8" xfId="0" applyFont="1" applyFill="1" applyBorder="1" applyAlignment="1">
      <alignment horizontal="left" vertical="center" wrapText="1" indent="1"/>
    </xf>
    <xf numFmtId="0" fontId="6" fillId="4" borderId="9" xfId="0" applyFont="1" applyFill="1" applyBorder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left" vertical="center" wrapText="1"/>
    </xf>
  </cellXfs>
  <cellStyles count="152">
    <cellStyle name="Currency" xfId="95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589280</xdr:colOff>
      <xdr:row>0</xdr:row>
      <xdr:rowOff>301772</xdr:rowOff>
    </xdr:from>
    <xdr:to>
      <xdr:col>4</xdr:col>
      <xdr:colOff>461120</xdr:colOff>
      <xdr:row>0</xdr:row>
      <xdr:rowOff>3108960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9280" y="301772"/>
          <a:ext cx="8345280" cy="2807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I61"/>
  <sheetViews>
    <sheetView tabSelected="1" zoomScale="125" zoomScaleNormal="125" zoomScalePageLayoutView="125" workbookViewId="0">
      <selection activeCell="G3" sqref="G3"/>
    </sheetView>
  </sheetViews>
  <sheetFormatPr baseColWidth="10" defaultRowHeight="15" x14ac:dyDescent="0"/>
  <cols>
    <col min="2" max="2" width="62" customWidth="1"/>
    <col min="3" max="3" width="15.1640625" customWidth="1"/>
    <col min="4" max="4" width="23.1640625" customWidth="1"/>
    <col min="6" max="6" width="2.33203125" customWidth="1"/>
  </cols>
  <sheetData>
    <row r="1" spans="2:9" ht="279" customHeight="1"/>
    <row r="2" spans="2:9" ht="25">
      <c r="B2" s="6" t="s">
        <v>8</v>
      </c>
    </row>
    <row r="3" spans="2:9" ht="25">
      <c r="B3" s="6"/>
    </row>
    <row r="4" spans="2:9">
      <c r="B4" t="s">
        <v>5</v>
      </c>
    </row>
    <row r="5" spans="2:9">
      <c r="B5" t="s">
        <v>43</v>
      </c>
    </row>
    <row r="6" spans="2:9">
      <c r="B6" t="s">
        <v>14</v>
      </c>
    </row>
    <row r="7" spans="2:9">
      <c r="B7" t="s">
        <v>6</v>
      </c>
    </row>
    <row r="8" spans="2:9" ht="34" customHeight="1"/>
    <row r="9" spans="2:9" ht="20">
      <c r="B9" s="1" t="s">
        <v>44</v>
      </c>
    </row>
    <row r="10" spans="2:9" ht="20">
      <c r="B10" s="1"/>
    </row>
    <row r="11" spans="2:9" ht="20" customHeight="1" thickBot="1">
      <c r="B11" s="26"/>
      <c r="C11" s="26"/>
      <c r="D11" s="26"/>
    </row>
    <row r="12" spans="2:9" s="2" customFormat="1" ht="16" thickBot="1">
      <c r="B12" s="3" t="s">
        <v>0</v>
      </c>
      <c r="C12" s="4" t="s">
        <v>1</v>
      </c>
      <c r="D12" s="4" t="s">
        <v>4</v>
      </c>
    </row>
    <row r="13" spans="2:9" ht="65" customHeight="1">
      <c r="B13" s="27" t="s">
        <v>30</v>
      </c>
      <c r="C13" s="28"/>
      <c r="D13" s="29"/>
    </row>
    <row r="14" spans="2:9" ht="78" customHeight="1">
      <c r="B14" s="13" t="s">
        <v>25</v>
      </c>
      <c r="C14" s="12" t="s">
        <v>9</v>
      </c>
      <c r="D14" s="7"/>
    </row>
    <row r="15" spans="2:9" ht="93" customHeight="1">
      <c r="B15" s="13" t="s">
        <v>13</v>
      </c>
      <c r="C15" s="12" t="s">
        <v>9</v>
      </c>
      <c r="D15" s="7"/>
      <c r="F15" s="14"/>
      <c r="G15" s="15"/>
      <c r="H15" s="15"/>
      <c r="I15" s="15"/>
    </row>
    <row r="16" spans="2:9" ht="92" customHeight="1">
      <c r="B16" s="13" t="s">
        <v>24</v>
      </c>
      <c r="C16" s="12" t="s">
        <v>9</v>
      </c>
      <c r="D16" s="7"/>
      <c r="F16" s="14"/>
      <c r="G16" s="15"/>
      <c r="H16" s="15"/>
      <c r="I16" s="15"/>
    </row>
    <row r="17" spans="2:9" ht="86" customHeight="1">
      <c r="B17" s="13" t="s">
        <v>16</v>
      </c>
      <c r="C17" s="12" t="s">
        <v>9</v>
      </c>
      <c r="D17" s="7"/>
      <c r="F17" s="14"/>
      <c r="G17" s="15"/>
      <c r="H17" s="15"/>
      <c r="I17" s="15"/>
    </row>
    <row r="18" spans="2:9" ht="114" customHeight="1">
      <c r="B18" s="16" t="s">
        <v>47</v>
      </c>
      <c r="C18" s="17" t="s">
        <v>9</v>
      </c>
      <c r="D18" s="18"/>
      <c r="F18" s="14"/>
      <c r="G18" s="15"/>
      <c r="H18" s="15"/>
      <c r="I18" s="15"/>
    </row>
    <row r="19" spans="2:9" ht="105" customHeight="1">
      <c r="B19" s="16" t="s">
        <v>32</v>
      </c>
      <c r="C19" s="17" t="s">
        <v>9</v>
      </c>
      <c r="D19" s="19"/>
      <c r="F19" s="14"/>
      <c r="G19" s="15"/>
      <c r="H19" s="15"/>
      <c r="I19" s="15"/>
    </row>
    <row r="20" spans="2:9" ht="105" customHeight="1">
      <c r="B20" s="16" t="s">
        <v>33</v>
      </c>
      <c r="C20" s="17" t="s">
        <v>9</v>
      </c>
      <c r="D20" s="19"/>
      <c r="F20" s="14"/>
      <c r="G20" s="15"/>
      <c r="H20" s="15"/>
      <c r="I20" s="15"/>
    </row>
    <row r="21" spans="2:9" ht="105" customHeight="1">
      <c r="B21" s="21" t="s">
        <v>31</v>
      </c>
      <c r="C21" s="21"/>
      <c r="D21" s="22"/>
      <c r="F21" s="14"/>
      <c r="G21" s="15"/>
      <c r="H21" s="15"/>
      <c r="I21" s="15"/>
    </row>
    <row r="22" spans="2:9" ht="88" customHeight="1">
      <c r="B22" s="13" t="s">
        <v>15</v>
      </c>
      <c r="C22" s="12" t="s">
        <v>9</v>
      </c>
      <c r="D22" s="7"/>
      <c r="F22" s="20"/>
      <c r="G22" s="20"/>
      <c r="H22" s="20"/>
      <c r="I22" s="15"/>
    </row>
    <row r="23" spans="2:9" ht="72" customHeight="1">
      <c r="B23" s="13" t="s">
        <v>23</v>
      </c>
      <c r="C23" s="12" t="s">
        <v>9</v>
      </c>
      <c r="D23" s="7"/>
      <c r="F23" s="14"/>
      <c r="G23" s="15"/>
      <c r="H23" s="15"/>
      <c r="I23" s="15"/>
    </row>
    <row r="24" spans="2:9" ht="72" customHeight="1">
      <c r="B24" s="13" t="s">
        <v>35</v>
      </c>
      <c r="C24" s="12" t="s">
        <v>9</v>
      </c>
      <c r="D24" s="7"/>
      <c r="F24" s="14"/>
      <c r="G24" s="15"/>
      <c r="H24" s="15"/>
      <c r="I24" s="15"/>
    </row>
    <row r="25" spans="2:9" ht="72" customHeight="1">
      <c r="B25" s="13" t="s">
        <v>34</v>
      </c>
      <c r="C25" s="12" t="s">
        <v>9</v>
      </c>
      <c r="D25" s="7"/>
      <c r="F25" s="14"/>
      <c r="G25" s="15"/>
      <c r="H25" s="15"/>
      <c r="I25" s="15"/>
    </row>
    <row r="26" spans="2:9" ht="85" customHeight="1">
      <c r="B26" s="13" t="s">
        <v>48</v>
      </c>
      <c r="C26" s="12" t="s">
        <v>9</v>
      </c>
      <c r="D26" s="7"/>
      <c r="F26" s="15"/>
      <c r="G26" s="15"/>
      <c r="H26" s="15"/>
      <c r="I26" s="15"/>
    </row>
    <row r="27" spans="2:9" ht="74" customHeight="1">
      <c r="B27" s="30" t="s">
        <v>17</v>
      </c>
      <c r="C27" s="31"/>
      <c r="D27" s="32"/>
      <c r="F27" s="15"/>
      <c r="G27" s="15"/>
      <c r="H27" s="15"/>
      <c r="I27" s="15"/>
    </row>
    <row r="28" spans="2:9" ht="91" customHeight="1">
      <c r="B28" s="13" t="s">
        <v>45</v>
      </c>
      <c r="C28" s="12" t="s">
        <v>9</v>
      </c>
      <c r="D28" s="7"/>
      <c r="F28" s="15"/>
      <c r="G28" s="15"/>
      <c r="H28" s="15"/>
      <c r="I28" s="15"/>
    </row>
    <row r="29" spans="2:9" ht="92" customHeight="1">
      <c r="B29" s="13" t="s">
        <v>22</v>
      </c>
      <c r="C29" s="12" t="s">
        <v>9</v>
      </c>
      <c r="D29" s="7"/>
    </row>
    <row r="30" spans="2:9" ht="109" customHeight="1">
      <c r="B30" s="13" t="s">
        <v>21</v>
      </c>
      <c r="C30" s="12" t="s">
        <v>9</v>
      </c>
      <c r="D30" s="7"/>
    </row>
    <row r="31" spans="2:9" ht="69" customHeight="1">
      <c r="B31" s="13" t="s">
        <v>20</v>
      </c>
      <c r="C31" s="12" t="s">
        <v>9</v>
      </c>
      <c r="D31" s="7"/>
    </row>
    <row r="32" spans="2:9" ht="102" customHeight="1">
      <c r="B32" s="23" t="s">
        <v>19</v>
      </c>
      <c r="C32" s="24"/>
      <c r="D32" s="25"/>
    </row>
    <row r="33" spans="2:4" ht="84" customHeight="1">
      <c r="B33" s="13" t="s">
        <v>38</v>
      </c>
      <c r="C33" s="12" t="s">
        <v>9</v>
      </c>
      <c r="D33" s="7"/>
    </row>
    <row r="34" spans="2:4" ht="75" customHeight="1">
      <c r="B34" s="13" t="s">
        <v>18</v>
      </c>
      <c r="C34" s="12" t="s">
        <v>9</v>
      </c>
      <c r="D34" s="7"/>
    </row>
    <row r="35" spans="2:4" ht="74" customHeight="1">
      <c r="B35" s="13" t="s">
        <v>12</v>
      </c>
      <c r="C35" s="12" t="s">
        <v>9</v>
      </c>
      <c r="D35" s="7"/>
    </row>
    <row r="36" spans="2:4" ht="61" customHeight="1">
      <c r="B36" s="13" t="s">
        <v>39</v>
      </c>
      <c r="C36" s="12" t="s">
        <v>9</v>
      </c>
      <c r="D36" s="7"/>
    </row>
    <row r="37" spans="2:4" ht="61" customHeight="1">
      <c r="B37" s="13" t="s">
        <v>29</v>
      </c>
      <c r="C37" s="12" t="s">
        <v>9</v>
      </c>
      <c r="D37" s="7"/>
    </row>
    <row r="38" spans="2:4" ht="92" customHeight="1">
      <c r="B38" s="23" t="s">
        <v>46</v>
      </c>
      <c r="C38" s="24" t="s">
        <v>9</v>
      </c>
      <c r="D38" s="25"/>
    </row>
    <row r="39" spans="2:4" ht="60" customHeight="1">
      <c r="B39" s="13" t="s">
        <v>36</v>
      </c>
      <c r="C39" s="12" t="s">
        <v>9</v>
      </c>
      <c r="D39" s="7"/>
    </row>
    <row r="40" spans="2:4" ht="50" customHeight="1">
      <c r="B40" s="13" t="s">
        <v>26</v>
      </c>
      <c r="C40" s="12" t="s">
        <v>9</v>
      </c>
      <c r="D40" s="7"/>
    </row>
    <row r="41" spans="2:4" ht="50" customHeight="1">
      <c r="B41" s="13" t="s">
        <v>40</v>
      </c>
      <c r="C41" s="12" t="s">
        <v>9</v>
      </c>
      <c r="D41" s="7"/>
    </row>
    <row r="42" spans="2:4" ht="57" customHeight="1">
      <c r="B42" s="13" t="s">
        <v>27</v>
      </c>
      <c r="C42" s="12" t="s">
        <v>9</v>
      </c>
      <c r="D42" s="7"/>
    </row>
    <row r="43" spans="2:4" ht="94" customHeight="1">
      <c r="B43" s="23" t="s">
        <v>7</v>
      </c>
      <c r="C43" s="24" t="s">
        <v>9</v>
      </c>
      <c r="D43" s="25"/>
    </row>
    <row r="44" spans="2:4" ht="76" customHeight="1">
      <c r="B44" s="13" t="s">
        <v>41</v>
      </c>
      <c r="C44" s="12" t="s">
        <v>9</v>
      </c>
      <c r="D44" s="7"/>
    </row>
    <row r="45" spans="2:4" ht="80" customHeight="1">
      <c r="B45" s="23" t="s">
        <v>37</v>
      </c>
      <c r="C45" s="24" t="s">
        <v>9</v>
      </c>
      <c r="D45" s="25"/>
    </row>
    <row r="46" spans="2:4" ht="93" customHeight="1">
      <c r="B46" s="13" t="s">
        <v>42</v>
      </c>
      <c r="C46" s="12" t="s">
        <v>9</v>
      </c>
      <c r="D46" s="7"/>
    </row>
    <row r="47" spans="2:4" ht="90" customHeight="1">
      <c r="B47" s="13" t="s">
        <v>28</v>
      </c>
      <c r="C47" s="12" t="s">
        <v>9</v>
      </c>
      <c r="D47" s="7"/>
    </row>
    <row r="48" spans="2:4" ht="16" thickBot="1">
      <c r="D48" s="8"/>
    </row>
    <row r="49" spans="2:4" ht="16" thickBot="1">
      <c r="C49" t="s">
        <v>10</v>
      </c>
      <c r="D49" s="9">
        <f>SUM(D13:D47)</f>
        <v>0</v>
      </c>
    </row>
    <row r="53" spans="2:4" ht="25" customHeight="1"/>
    <row r="54" spans="2:4">
      <c r="D54" s="8"/>
    </row>
    <row r="55" spans="2:4" ht="16" thickBot="1">
      <c r="D55" s="8"/>
    </row>
    <row r="56" spans="2:4" ht="19" thickBot="1">
      <c r="B56" t="s">
        <v>3</v>
      </c>
      <c r="D56" s="10">
        <f>D49</f>
        <v>0</v>
      </c>
    </row>
    <row r="57" spans="2:4">
      <c r="D57" s="5" t="s">
        <v>2</v>
      </c>
    </row>
    <row r="59" spans="2:4" ht="16" thickBot="1"/>
    <row r="60" spans="2:4" ht="21" thickBot="1">
      <c r="D60" s="11">
        <f>D56*1.21</f>
        <v>0</v>
      </c>
    </row>
    <row r="61" spans="2:4">
      <c r="D61" s="5" t="s">
        <v>11</v>
      </c>
    </row>
  </sheetData>
  <mergeCells count="9">
    <mergeCell ref="F22:H22"/>
    <mergeCell ref="B21:D21"/>
    <mergeCell ref="B43:D43"/>
    <mergeCell ref="B45:D45"/>
    <mergeCell ref="B11:D11"/>
    <mergeCell ref="B13:D13"/>
    <mergeCell ref="B27:D27"/>
    <mergeCell ref="B32:D32"/>
    <mergeCell ref="B38:D38"/>
  </mergeCells>
  <phoneticPr fontId="8" type="noConversion"/>
  <pageMargins left="0.75" right="0.75" top="1" bottom="1" header="0.5" footer="0.5"/>
  <pageSetup paperSize="9" scale="54" fitToHeight="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Pavlinak</dc:creator>
  <cp:lastModifiedBy>Filip Pavlinak</cp:lastModifiedBy>
  <cp:lastPrinted>2022-05-02T07:44:50Z</cp:lastPrinted>
  <dcterms:created xsi:type="dcterms:W3CDTF">2017-11-27T12:56:56Z</dcterms:created>
  <dcterms:modified xsi:type="dcterms:W3CDTF">2022-05-02T07:47:07Z</dcterms:modified>
</cp:coreProperties>
</file>